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75" activeTab="0"/>
  </bookViews>
  <sheets>
    <sheet name="劳务费签收单" sheetId="1" r:id="rId1"/>
    <sheet name="应发劳务费推算公式" sheetId="2" r:id="rId2"/>
  </sheets>
  <definedNames>
    <definedName name="_xlnm.Print_Area" localSheetId="0">'劳务费签收单'!$A$1:$H$33</definedName>
    <definedName name="_xlnm.Print_Area" localSheetId="1">'应发劳务费推算公式'!$A$1:$C$7</definedName>
  </definedNames>
  <calcPr fullCalcOnLoad="1"/>
</workbook>
</file>

<file path=xl/sharedStrings.xml><?xml version="1.0" encoding="utf-8"?>
<sst xmlns="http://schemas.openxmlformats.org/spreadsheetml/2006/main" count="16" uniqueCount="13">
  <si>
    <t>劳务费签收单</t>
  </si>
  <si>
    <t>序号</t>
  </si>
  <si>
    <t>姓名</t>
  </si>
  <si>
    <t>身份证号</t>
  </si>
  <si>
    <t>应发劳务费额</t>
  </si>
  <si>
    <t>应纳个人所得税额</t>
  </si>
  <si>
    <t>实发劳务费额</t>
  </si>
  <si>
    <t>签名</t>
  </si>
  <si>
    <t>备注</t>
  </si>
  <si>
    <t>合计</t>
  </si>
  <si>
    <t>备注：此表仅适用于所有劳务费额度</t>
  </si>
  <si>
    <t>劳务费所得税推算公式</t>
  </si>
  <si>
    <t>注：此表仅用于推算应发劳务费额，报销时不需打印。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</si>
</sst>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#,##0.00_);[Red]\(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hidden="1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177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7" fontId="0" fillId="0" borderId="0" xfId="0" applyNumberForma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center"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view="pageBreakPreview" zoomScaleSheetLayoutView="100" zoomScalePageLayoutView="0" workbookViewId="0" topLeftCell="A10">
      <selection activeCell="E21" sqref="E21"/>
    </sheetView>
  </sheetViews>
  <sheetFormatPr defaultColWidth="9.00390625" defaultRowHeight="14.25"/>
  <cols>
    <col min="1" max="1" width="4.875" style="0" customWidth="1"/>
    <col min="2" max="2" width="11.25390625" style="0" customWidth="1"/>
    <col min="3" max="3" width="22.375" style="0" customWidth="1"/>
    <col min="4" max="4" width="13.25390625" style="0" customWidth="1"/>
    <col min="5" max="5" width="11.625" style="0" bestFit="1" customWidth="1"/>
    <col min="6" max="6" width="13.875" style="0" customWidth="1"/>
    <col min="7" max="7" width="15.125" style="0" customWidth="1"/>
    <col min="8" max="8" width="10.875" style="0" customWidth="1"/>
  </cols>
  <sheetData>
    <row r="1" spans="1:8" ht="46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37.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</row>
    <row r="3" spans="1:8" ht="24.75" customHeight="1">
      <c r="A3" s="10">
        <v>1</v>
      </c>
      <c r="B3" s="11"/>
      <c r="C3" s="11"/>
      <c r="D3" s="12">
        <v>1050</v>
      </c>
      <c r="E3" s="13">
        <f>IF(D3&lt;=800,0,IF(D3&lt;=4000,(D3-800)*0.2,IF(D3*0.8&lt;=20000,D3*0.8*0.2,IF(D3*0.8&lt;=50000,D3*0.8*0.3-2000,D3*0.8*0.4-7000))))</f>
        <v>50</v>
      </c>
      <c r="F3" s="13">
        <f>D3-E3</f>
        <v>1000</v>
      </c>
      <c r="G3" s="14"/>
      <c r="H3" s="15"/>
    </row>
    <row r="4" spans="1:8" ht="24.75" customHeight="1">
      <c r="A4" s="10">
        <v>2</v>
      </c>
      <c r="B4" s="11"/>
      <c r="C4" s="16"/>
      <c r="D4" s="12">
        <v>2300</v>
      </c>
      <c r="E4" s="13">
        <f aca="true" t="shared" si="0" ref="E4:E28">IF(D4&lt;=800,0,IF(D4&lt;=4000,(D4-800)*0.2,IF(D4*0.8&lt;=20000,D4*0.8*0.2,IF(D4*0.8&lt;=50000,D4*0.8*0.3-2000,D4*0.8*0.4-7000))))</f>
        <v>300</v>
      </c>
      <c r="F4" s="13">
        <f aca="true" t="shared" si="1" ref="F4:F28">D4-E4</f>
        <v>2000</v>
      </c>
      <c r="G4" s="14"/>
      <c r="H4" s="15"/>
    </row>
    <row r="5" spans="1:8" ht="24.75" customHeight="1">
      <c r="A5" s="10">
        <v>3</v>
      </c>
      <c r="B5" s="11"/>
      <c r="C5" s="11"/>
      <c r="D5" s="12">
        <v>3550</v>
      </c>
      <c r="E5" s="13">
        <f t="shared" si="0"/>
        <v>550</v>
      </c>
      <c r="F5" s="13">
        <f t="shared" si="1"/>
        <v>3000</v>
      </c>
      <c r="G5" s="14"/>
      <c r="H5" s="15"/>
    </row>
    <row r="6" spans="1:8" ht="24.75" customHeight="1">
      <c r="A6" s="10">
        <v>4</v>
      </c>
      <c r="B6" s="11"/>
      <c r="C6" s="11"/>
      <c r="D6" s="12">
        <v>4761.9</v>
      </c>
      <c r="E6" s="13">
        <f t="shared" si="0"/>
        <v>761.904</v>
      </c>
      <c r="F6" s="13">
        <f t="shared" si="1"/>
        <v>3999.9959999999996</v>
      </c>
      <c r="G6" s="14"/>
      <c r="H6" s="15"/>
    </row>
    <row r="7" spans="1:8" ht="24.75" customHeight="1">
      <c r="A7" s="10">
        <v>5</v>
      </c>
      <c r="B7" s="11"/>
      <c r="C7" s="11"/>
      <c r="D7" s="12">
        <v>5357.14</v>
      </c>
      <c r="E7" s="13">
        <f t="shared" si="0"/>
        <v>857.1424000000002</v>
      </c>
      <c r="F7" s="13">
        <f t="shared" si="1"/>
        <v>4499.997600000001</v>
      </c>
      <c r="G7" s="14"/>
      <c r="H7" s="15"/>
    </row>
    <row r="8" spans="1:8" ht="24.75" customHeight="1">
      <c r="A8" s="10">
        <v>6</v>
      </c>
      <c r="B8" s="11"/>
      <c r="C8" s="11"/>
      <c r="D8" s="12">
        <v>1675</v>
      </c>
      <c r="E8" s="13">
        <f t="shared" si="0"/>
        <v>175</v>
      </c>
      <c r="F8" s="13">
        <f t="shared" si="1"/>
        <v>1500</v>
      </c>
      <c r="G8" s="14"/>
      <c r="H8" s="15"/>
    </row>
    <row r="9" spans="1:8" ht="24.75" customHeight="1">
      <c r="A9" s="10">
        <v>7</v>
      </c>
      <c r="B9" s="11"/>
      <c r="C9" s="11"/>
      <c r="D9" s="12"/>
      <c r="E9" s="13">
        <f t="shared" si="0"/>
        <v>0</v>
      </c>
      <c r="F9" s="13">
        <f t="shared" si="1"/>
        <v>0</v>
      </c>
      <c r="G9" s="14"/>
      <c r="H9" s="15"/>
    </row>
    <row r="10" spans="1:8" ht="24.75" customHeight="1">
      <c r="A10" s="10">
        <v>8</v>
      </c>
      <c r="B10" s="11"/>
      <c r="C10" s="11"/>
      <c r="D10" s="12">
        <v>2925</v>
      </c>
      <c r="E10" s="13">
        <f t="shared" si="0"/>
        <v>425</v>
      </c>
      <c r="F10" s="13">
        <f t="shared" si="1"/>
        <v>2500</v>
      </c>
      <c r="G10" s="14"/>
      <c r="H10" s="15"/>
    </row>
    <row r="11" spans="1:8" ht="24.75" customHeight="1">
      <c r="A11" s="10">
        <v>9</v>
      </c>
      <c r="B11" s="11"/>
      <c r="C11" s="11"/>
      <c r="D11" s="12">
        <v>5952.38</v>
      </c>
      <c r="E11" s="13">
        <f t="shared" si="0"/>
        <v>952.3808000000001</v>
      </c>
      <c r="F11" s="13">
        <f t="shared" si="1"/>
        <v>4999.9992</v>
      </c>
      <c r="G11" s="14"/>
      <c r="H11" s="15"/>
    </row>
    <row r="12" spans="1:8" ht="24.75" customHeight="1">
      <c r="A12" s="10">
        <v>10</v>
      </c>
      <c r="B12" s="11"/>
      <c r="C12" s="11"/>
      <c r="D12" s="12">
        <v>22321.43</v>
      </c>
      <c r="E12" s="13">
        <f t="shared" si="0"/>
        <v>3571.4288</v>
      </c>
      <c r="F12" s="13">
        <f t="shared" si="1"/>
        <v>18750.0012</v>
      </c>
      <c r="G12" s="14"/>
      <c r="H12" s="15"/>
    </row>
    <row r="13" spans="1:8" ht="24.75" customHeight="1">
      <c r="A13" s="10">
        <v>11</v>
      </c>
      <c r="B13" s="11"/>
      <c r="C13" s="11"/>
      <c r="D13" s="12">
        <v>10000</v>
      </c>
      <c r="E13" s="13">
        <f t="shared" si="0"/>
        <v>1600</v>
      </c>
      <c r="F13" s="13">
        <f t="shared" si="1"/>
        <v>8400</v>
      </c>
      <c r="G13" s="14"/>
      <c r="H13" s="15"/>
    </row>
    <row r="14" spans="1:8" ht="24.75" customHeight="1">
      <c r="A14" s="10">
        <v>12</v>
      </c>
      <c r="B14" s="11"/>
      <c r="C14" s="11"/>
      <c r="D14" s="12">
        <v>4120</v>
      </c>
      <c r="E14" s="13">
        <f t="shared" si="0"/>
        <v>659.2</v>
      </c>
      <c r="F14" s="13">
        <f t="shared" si="1"/>
        <v>3460.8</v>
      </c>
      <c r="G14" s="14"/>
      <c r="H14" s="15"/>
    </row>
    <row r="15" spans="1:8" ht="24.75" customHeight="1">
      <c r="A15" s="10">
        <v>13</v>
      </c>
      <c r="B15" s="11"/>
      <c r="C15" s="11"/>
      <c r="D15" s="12">
        <v>2150</v>
      </c>
      <c r="E15" s="13">
        <f t="shared" si="0"/>
        <v>270</v>
      </c>
      <c r="F15" s="13">
        <f t="shared" si="1"/>
        <v>1880</v>
      </c>
      <c r="G15" s="14"/>
      <c r="H15" s="15"/>
    </row>
    <row r="16" spans="1:8" ht="24.75" customHeight="1">
      <c r="A16" s="10">
        <v>14</v>
      </c>
      <c r="B16" s="11"/>
      <c r="C16" s="11"/>
      <c r="D16" s="12"/>
      <c r="E16" s="13">
        <f t="shared" si="0"/>
        <v>0</v>
      </c>
      <c r="F16" s="13">
        <f t="shared" si="1"/>
        <v>0</v>
      </c>
      <c r="G16" s="14"/>
      <c r="H16" s="15"/>
    </row>
    <row r="17" spans="1:8" ht="24.75" customHeight="1">
      <c r="A17" s="10">
        <v>15</v>
      </c>
      <c r="B17" s="11"/>
      <c r="C17" s="11"/>
      <c r="D17" s="12">
        <v>4166.67</v>
      </c>
      <c r="E17" s="13">
        <f t="shared" si="0"/>
        <v>666.6672000000001</v>
      </c>
      <c r="F17" s="13">
        <f t="shared" si="1"/>
        <v>3500.0028</v>
      </c>
      <c r="G17" s="14"/>
      <c r="H17" s="15"/>
    </row>
    <row r="18" spans="1:8" ht="24.75" customHeight="1">
      <c r="A18" s="10">
        <v>16</v>
      </c>
      <c r="B18" s="11"/>
      <c r="C18" s="11"/>
      <c r="D18" s="12"/>
      <c r="E18" s="13">
        <f t="shared" si="0"/>
        <v>0</v>
      </c>
      <c r="F18" s="13">
        <f t="shared" si="1"/>
        <v>0</v>
      </c>
      <c r="G18" s="14"/>
      <c r="H18" s="15"/>
    </row>
    <row r="19" spans="1:8" ht="24.75" customHeight="1">
      <c r="A19" s="10">
        <v>17</v>
      </c>
      <c r="B19" s="11"/>
      <c r="C19" s="11"/>
      <c r="D19" s="12">
        <v>2800</v>
      </c>
      <c r="E19" s="13">
        <f t="shared" si="0"/>
        <v>400</v>
      </c>
      <c r="F19" s="13">
        <f t="shared" si="1"/>
        <v>2400</v>
      </c>
      <c r="G19" s="14"/>
      <c r="H19" s="15"/>
    </row>
    <row r="20" spans="1:8" ht="24.75" customHeight="1">
      <c r="A20" s="10">
        <v>18</v>
      </c>
      <c r="B20" s="11"/>
      <c r="C20" s="11"/>
      <c r="D20" s="12"/>
      <c r="E20" s="13">
        <f t="shared" si="0"/>
        <v>0</v>
      </c>
      <c r="F20" s="13">
        <f t="shared" si="1"/>
        <v>0</v>
      </c>
      <c r="G20" s="14"/>
      <c r="H20" s="15"/>
    </row>
    <row r="21" spans="1:8" ht="24.75" customHeight="1">
      <c r="A21" s="10">
        <v>19</v>
      </c>
      <c r="B21" s="11"/>
      <c r="C21" s="11"/>
      <c r="D21" s="12"/>
      <c r="E21" s="13">
        <f t="shared" si="0"/>
        <v>0</v>
      </c>
      <c r="F21" s="13">
        <f t="shared" si="1"/>
        <v>0</v>
      </c>
      <c r="G21" s="14"/>
      <c r="H21" s="15"/>
    </row>
    <row r="22" spans="1:8" ht="24.75" customHeight="1">
      <c r="A22" s="10">
        <v>20</v>
      </c>
      <c r="B22" s="11"/>
      <c r="C22" s="11"/>
      <c r="D22" s="12"/>
      <c r="E22" s="13">
        <f t="shared" si="0"/>
        <v>0</v>
      </c>
      <c r="F22" s="13">
        <f t="shared" si="1"/>
        <v>0</v>
      </c>
      <c r="G22" s="14"/>
      <c r="H22" s="15"/>
    </row>
    <row r="23" spans="1:8" ht="24.75" customHeight="1">
      <c r="A23" s="10">
        <v>21</v>
      </c>
      <c r="B23" s="11"/>
      <c r="C23" s="11"/>
      <c r="D23" s="12"/>
      <c r="E23" s="13">
        <f t="shared" si="0"/>
        <v>0</v>
      </c>
      <c r="F23" s="13">
        <f t="shared" si="1"/>
        <v>0</v>
      </c>
      <c r="G23" s="14"/>
      <c r="H23" s="15"/>
    </row>
    <row r="24" spans="1:8" ht="24.75" customHeight="1">
      <c r="A24" s="10">
        <v>22</v>
      </c>
      <c r="B24" s="11"/>
      <c r="C24" s="11"/>
      <c r="D24" s="12"/>
      <c r="E24" s="13">
        <f t="shared" si="0"/>
        <v>0</v>
      </c>
      <c r="F24" s="13">
        <f t="shared" si="1"/>
        <v>0</v>
      </c>
      <c r="G24" s="14"/>
      <c r="H24" s="15"/>
    </row>
    <row r="25" spans="1:8" ht="24.75" customHeight="1">
      <c r="A25" s="10">
        <v>23</v>
      </c>
      <c r="B25" s="11"/>
      <c r="C25" s="11"/>
      <c r="D25" s="12"/>
      <c r="E25" s="13">
        <f t="shared" si="0"/>
        <v>0</v>
      </c>
      <c r="F25" s="13">
        <f t="shared" si="1"/>
        <v>0</v>
      </c>
      <c r="G25" s="14"/>
      <c r="H25" s="15"/>
    </row>
    <row r="26" spans="1:8" ht="24.75" customHeight="1">
      <c r="A26" s="10">
        <v>24</v>
      </c>
      <c r="B26" s="11"/>
      <c r="C26" s="11"/>
      <c r="D26" s="12"/>
      <c r="E26" s="13">
        <f t="shared" si="0"/>
        <v>0</v>
      </c>
      <c r="F26" s="13">
        <f t="shared" si="1"/>
        <v>0</v>
      </c>
      <c r="G26" s="14"/>
      <c r="H26" s="15"/>
    </row>
    <row r="27" spans="1:8" ht="24.75" customHeight="1">
      <c r="A27" s="10">
        <v>25</v>
      </c>
      <c r="B27" s="11"/>
      <c r="C27" s="11"/>
      <c r="D27" s="12"/>
      <c r="E27" s="13">
        <f t="shared" si="0"/>
        <v>0</v>
      </c>
      <c r="F27" s="13">
        <f t="shared" si="1"/>
        <v>0</v>
      </c>
      <c r="G27" s="14"/>
      <c r="H27" s="15"/>
    </row>
    <row r="28" spans="1:8" ht="24.75" customHeight="1">
      <c r="A28" s="10">
        <v>26</v>
      </c>
      <c r="B28" s="11"/>
      <c r="C28" s="11"/>
      <c r="D28" s="12"/>
      <c r="E28" s="13">
        <f t="shared" si="0"/>
        <v>0</v>
      </c>
      <c r="F28" s="13">
        <f t="shared" si="1"/>
        <v>0</v>
      </c>
      <c r="G28" s="14"/>
      <c r="H28" s="15"/>
    </row>
    <row r="29" spans="1:8" ht="24.75" customHeight="1">
      <c r="A29" s="10"/>
      <c r="B29" s="14"/>
      <c r="C29" s="10" t="s">
        <v>9</v>
      </c>
      <c r="D29" s="13">
        <f>SUM(D3:D28)</f>
        <v>73129.52</v>
      </c>
      <c r="E29" s="13">
        <f>SUM(E3:E28)</f>
        <v>11238.7232</v>
      </c>
      <c r="F29" s="13">
        <f>SUM(F3:F28)</f>
        <v>61890.796800000004</v>
      </c>
      <c r="G29" s="14"/>
      <c r="H29" s="14"/>
    </row>
    <row r="30" spans="1:8" ht="14.25">
      <c r="A30" s="17"/>
      <c r="B30" s="18"/>
      <c r="C30" s="18"/>
      <c r="D30" s="19"/>
      <c r="E30" s="19"/>
      <c r="F30" s="19"/>
      <c r="G30" s="18"/>
      <c r="H30" s="18"/>
    </row>
    <row r="31" spans="1:8" ht="14.25">
      <c r="A31" s="17"/>
      <c r="B31" s="18"/>
      <c r="C31" s="18"/>
      <c r="D31" s="19"/>
      <c r="E31" s="19"/>
      <c r="F31" s="19"/>
      <c r="G31" s="18"/>
      <c r="H31" s="18"/>
    </row>
    <row r="32" spans="1:8" ht="14.25">
      <c r="A32" s="17"/>
      <c r="B32" s="18" t="s">
        <v>10</v>
      </c>
      <c r="C32" s="18"/>
      <c r="D32" s="19"/>
      <c r="E32" s="19"/>
      <c r="F32" s="19"/>
      <c r="G32" s="18"/>
      <c r="H32" s="18"/>
    </row>
    <row r="33" spans="1:8" ht="14.25">
      <c r="A33" s="17"/>
      <c r="B33" s="18"/>
      <c r="C33" s="18"/>
      <c r="D33" s="19"/>
      <c r="E33" s="19"/>
      <c r="F33" s="19"/>
      <c r="G33" s="18"/>
      <c r="H33" s="18"/>
    </row>
  </sheetData>
  <sheetProtection password="CC4A" sheet="1" insertRows="0" deleteRows="0"/>
  <mergeCells count="1">
    <mergeCell ref="A1:H1"/>
  </mergeCells>
  <printOptions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showZeros="0"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1" width="19.875" style="2" customWidth="1"/>
    <col min="2" max="2" width="27.375" style="2" customWidth="1"/>
    <col min="3" max="3" width="30.125" style="2" customWidth="1"/>
    <col min="4" max="16384" width="9.00390625" style="2" customWidth="1"/>
  </cols>
  <sheetData>
    <row r="1" spans="1:3" s="1" customFormat="1" ht="37.5" customHeight="1">
      <c r="A1" s="21" t="s">
        <v>11</v>
      </c>
      <c r="B1" s="21"/>
      <c r="C1" s="21"/>
    </row>
    <row r="2" spans="1:3" ht="27.75" customHeight="1">
      <c r="A2" s="3" t="s">
        <v>6</v>
      </c>
      <c r="B2" s="3" t="s">
        <v>5</v>
      </c>
      <c r="C2" s="3" t="s">
        <v>4</v>
      </c>
    </row>
    <row r="3" spans="1:3" ht="27.75" customHeight="1">
      <c r="A3" s="4"/>
      <c r="B3" s="5">
        <f>ROUND(IF(A3&lt;=800,0,IF(A3&lt;=3360,A3*0.25-200,IF(A3&lt;=21000,A3*4/21,IF(A3&lt;=49500,A3*6/19-50000/19,A3*8/17-175000/17)))),2)</f>
        <v>0</v>
      </c>
      <c r="C3" s="5">
        <f>A3+B3</f>
        <v>0</v>
      </c>
    </row>
    <row r="4" spans="1:3" ht="14.25">
      <c r="A4" s="6"/>
      <c r="B4" s="6"/>
      <c r="C4" s="6"/>
    </row>
    <row r="5" spans="1:3" ht="14.25">
      <c r="A5" s="6" t="s">
        <v>12</v>
      </c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</sheetData>
  <sheetProtection password="CC4A" sheet="1"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2013-04-01T04:36:13Z</cp:lastPrinted>
  <dcterms:created xsi:type="dcterms:W3CDTF">2013-04-01T04:15:44Z</dcterms:created>
  <dcterms:modified xsi:type="dcterms:W3CDTF">2021-01-21T06:10:16Z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